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SERVER\lineamientos y disposiciones 2026\TRANSPARENCIA 2026\2do Trimestre\Fraccion 9\"/>
    </mc:Choice>
  </mc:AlternateContent>
  <xr:revisionPtr revIDLastSave="0" documentId="13_ncr:1_{3030E033-216A-4264-B125-40FB36DBAB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3" i="1" l="1"/>
  <c r="D9" i="6"/>
  <c r="Q13" i="1"/>
  <c r="D8" i="6"/>
  <c r="AB12" i="1"/>
  <c r="Q12" i="1"/>
  <c r="D7" i="6"/>
  <c r="AB11" i="1"/>
  <c r="Q11" i="1"/>
</calcChain>
</file>

<file path=xl/sharedStrings.xml><?xml version="1.0" encoding="utf-8"?>
<sst xmlns="http://schemas.openxmlformats.org/spreadsheetml/2006/main" count="315" uniqueCount="155">
  <si>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</si>
  <si>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</si>
  <si>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</si>
  <si>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</si>
  <si>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</si>
  <si>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</si>
  <si>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</si>
  <si>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</si>
  <si>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</si>
  <si>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</si>
  <si>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</si>
  <si>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</si>
  <si>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</si>
  <si>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</si>
  <si>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</si>
  <si>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</si>
  <si>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</si>
  <si>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</si>
  <si>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</si>
  <si>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</si>
  <si>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</si>
  <si>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</si>
  <si>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</si>
  <si>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</si>
  <si>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</si>
  <si>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</si>
  <si>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</si>
  <si>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</si>
  <si>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</si>
  <si>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</si>
  <si>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</si>
  <si>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</si>
  <si>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</si>
  <si>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</si>
  <si>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</si>
  <si>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</si>
  <si>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</si>
  <si>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</si>
  <si>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</si>
  <si>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</si>
  <si>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</si>
  <si>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</si>
  <si>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</si>
  <si>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</si>
  <si>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</si>
  <si>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</si>
  <si>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</si>
  <si>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</si>
  <si>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</si>
  <si>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</si>
  <si>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</si>
  <si>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</si>
  <si>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</si>
  <si>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</si>
  <si>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</si>
  <si>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</si>
  <si>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</si>
  <si>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</si>
  <si>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</si>
  <si>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</si>
  <si>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</si>
  <si>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</si>
  <si>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</si>
  <si>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</si>
  <si>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</si>
  <si>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</si>
  <si>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</si>
  <si>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</si>
  <si>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</si>
  <si>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</si>
  <si>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</si>
  <si>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</si>
  <si>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</si>
  <si>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</si>
  <si>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</si>
  <si>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</si>
  <si>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</si>
  <si>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</si>
  <si>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</si>
  <si>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</si>
  <si>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</si>
  <si>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</si>
  <si>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</si>
  <si>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</si>
  <si>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</si>
  <si>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</si>
  <si>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</si>
  <si>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</si>
  <si>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</si>
  <si>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</si>
  <si>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</si>
  <si>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</si>
  <si>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</si>
  <si>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</si>
  <si>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</si>
  <si>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</si>
  <si>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</si>
  <si>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</si>
  <si>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</si>
  <si>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</si>
  <si>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</si>
  <si>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</si>
  <si>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</si>
  <si>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</si>
  <si>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</si>
  <si>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</si>
  <si>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</si>
  <si>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</si>
  <si>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</si>
  <si>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</si>
  <si>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</si>
  <si>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</si>
  <si>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</si>
  <si>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</si>
  <si>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</si>
  <si>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</si>
  <si>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MEXICO</t>
  </si>
  <si>
    <t>GUANAJUATO</t>
  </si>
  <si>
    <t>CORTAZAR</t>
  </si>
  <si>
    <t>JUMAPAC</t>
  </si>
  <si>
    <t>VIATICOS NACIONALES</t>
  </si>
  <si>
    <t>JEFE DE DEPARTAMENTO</t>
  </si>
  <si>
    <t>DG-1</t>
  </si>
  <si>
    <t>AUXILIAR TECNICO</t>
  </si>
  <si>
    <t>INGENIERIA</t>
  </si>
  <si>
    <t>GUSTAVO</t>
  </si>
  <si>
    <t>CAMARGO</t>
  </si>
  <si>
    <t>GARCIA</t>
  </si>
  <si>
    <t>ENCUENTRO NACIONAL POR CULTUA DEL AGUA 2026</t>
  </si>
  <si>
    <t>AT-3</t>
  </si>
  <si>
    <t>TLAXCALA</t>
  </si>
  <si>
    <t>http://jumapac.gob.mx/documentos/Transparencia/2026/2do Trimestre/Fraccion 9/PE 161 ABRIL 2026 VIATICOS.pdf</t>
  </si>
  <si>
    <t>https://cortazar.gob.mx/wp-content/uploads/TRANSPARENCIA/ANEXOS%20TRANSPARENCIA/LINEAMIENTOS%20ADMINISTRATIVOS/EJERCICIO%202026/LINEAMIENTOS%20GENERALES%20EN%20MATERIA%20DE%20RACIONALIDAD%202026.pdf</t>
  </si>
  <si>
    <t>COMERCIALIZACION</t>
  </si>
  <si>
    <t>JD-4</t>
  </si>
  <si>
    <t>LUIS FERNANDO</t>
  </si>
  <si>
    <t xml:space="preserve">ZAPATERO </t>
  </si>
  <si>
    <t>HERNANDEZ</t>
  </si>
  <si>
    <t>http://jumapac.gob.mx/documentos/Transparencia/2026/2do Trimestre/Fraccion 9/PE 133 ABRIL 2026 VIATICOS.pdf</t>
  </si>
  <si>
    <t>http://jumapac.gob.mx/documentos/Transparencia/2026/2do Trimestre/Fraccion 9/PE 134 ABRIL 2026 VIATICOS.pdf</t>
  </si>
  <si>
    <t>http://jumapac.gob.mx/documentos/Transparencia/2026/2do Trimestre/Fraccion 9/PE 256 -A ABRIL 2026 1 VIATICOS.pdf</t>
  </si>
  <si>
    <t>http://jumapac.gob.mx/documentos/Transparencia/2026/2do Trimestre/Fraccion 9/PE 256 -A ABRIL 2026 2 VIATICOS.pdf</t>
  </si>
  <si>
    <t>JOSE AUDON</t>
  </si>
  <si>
    <t>JIMENEZ</t>
  </si>
  <si>
    <t>ROSAS</t>
  </si>
  <si>
    <t>OPERACIÓN</t>
  </si>
  <si>
    <t>ENCARGADO RECUPERACION CAUDALES</t>
  </si>
  <si>
    <t>ERC-1</t>
  </si>
  <si>
    <t>http://jumapac.gob.mx/documentos/Transparencia/2026/2do Trimestre/Fraccion 9/PE 256 -A ABRIL 2026 3 VIATICOS.pdf</t>
  </si>
  <si>
    <t>DIRECTORA GENERAL</t>
  </si>
  <si>
    <t>ARANSAZU</t>
  </si>
  <si>
    <t>AVILA</t>
  </si>
  <si>
    <t>URIBE</t>
  </si>
  <si>
    <t>RECARGA PASE</t>
  </si>
  <si>
    <t>http://jumapac.gob.mx/documentos/Transparencia/2026/2do Trimestre/Fraccion 9/DOC 1900001299 MAYO 2026 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</si>
</sst>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4"/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3" fillId="3" borderId="0" xfId="6"/>
    <xf numFmtId="0" fontId="4" fillId="0" borderId="0" xfId="1" applyFill="1"/>
    <xf numFmtId="0" fontId="0" fillId="3" borderId="0" xfId="2" applyFont="1" applyAlignment="1">
      <alignment horizontal="center"/>
    </xf>
    <xf numFmtId="0" fontId="4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</cellXfs>
  <cellStyles count="9">
    <cellStyle name="Hipervínculo" xfId="1" builtinId="8"/>
    <cellStyle name="Normal" xfId="0" builtinId="0"/>
    <cellStyle name="Normal 2" xfId="3" xr:uid="{00000000-0005-0000-0000-000002000000}"/>
    <cellStyle name="Normal 23" xfId="2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00000000-0005-0000-0000-000007000000}"/>
    <cellStyle name="Normal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umapac.gob.mx/documentos/Transparencia/2026/2do%20Trimestre/Fraccion%209/PE%20134%20ABRIL%202026%20VIATICOS.pdf" TargetMode="External"/><Relationship Id="rId13" Type="http://schemas.openxmlformats.org/officeDocument/2006/relationships/hyperlink" Target="http://jumapac.gob.mx/documentos/Transparencia/2026/2do%20Trimestre/Fraccion%209/DOC%201900001299%20MAYO%202026%20VIATICOS.pdf" TargetMode="External"/><Relationship Id="rId3" Type="http://schemas.openxmlformats.org/officeDocument/2006/relationships/hyperlink" Target="https://cortazar.gob.mx/wp-content/uploads/TRANSPARENCIA/ANEXOS%20TRANSPARENCIA/LINEAMIENTOS%20ADMINISTRATIVOS/EJERCICIO%202026/LINEAMIENTOS%20GENERALES%20EN%20MATERIA%20DE%20RACIONALIDAD%202026.pdf" TargetMode="External"/><Relationship Id="rId7" Type="http://schemas.openxmlformats.org/officeDocument/2006/relationships/hyperlink" Target="http://jumapac.gob.mx/documentos/Transparencia/2026/2do%20Trimestre/Fraccion%209/PE%20133%20ABRIL%202026%20VIATICOS.pdf" TargetMode="External"/><Relationship Id="rId12" Type="http://schemas.openxmlformats.org/officeDocument/2006/relationships/hyperlink" Target="https://cortazar.gob.mx/wp-content/uploads/TRANSPARENCIA/ANEXOS%20TRANSPARENCIA/LINEAMIENTOS%20ADMINISTRATIVOS/EJERCICIO%202026/LINEAMIENTOS%20GENERALES%20EN%20MATERIA%20DE%20RACIONALIDAD%202026.pdf" TargetMode="External"/><Relationship Id="rId2" Type="http://schemas.openxmlformats.org/officeDocument/2006/relationships/hyperlink" Target="https://cortazar.gob.mx/wp-content/uploads/TRANSPARENCIA/ANEXOS%20TRANSPARENCIA/LINEAMIENTOS%20ADMINISTRATIVOS/EJERCICIO%202026/LINEAMIENTOS%20GENERALES%20EN%20MATERIA%20DE%20RACIONALIDAD%202026.pdf" TargetMode="External"/><Relationship Id="rId1" Type="http://schemas.openxmlformats.org/officeDocument/2006/relationships/hyperlink" Target="https://cortazar.gob.mx/wp-content/uploads/TRANSPARENCIA/ANEXOS%20TRANSPARENCIA/LINEAMIENTOS%20ADMINISTRATIVOS/EJERCICIO%202026/LINEAMIENTOS%20GENERALES%20EN%20MATERIA%20DE%20RACIONALIDAD%202026.pdf" TargetMode="External"/><Relationship Id="rId6" Type="http://schemas.openxmlformats.org/officeDocument/2006/relationships/hyperlink" Target="http://jumapac.gob.mx/documentos/Transparencia/2026/2do%20Trimestre/Fraccion%209/PE%20161%20ABRIL%202026%20VIATICOS.pdf" TargetMode="External"/><Relationship Id="rId11" Type="http://schemas.openxmlformats.org/officeDocument/2006/relationships/hyperlink" Target="http://jumapac.gob.mx/documentos/Transparencia/2026/2do%20Trimestre/Fraccion%209/PE%20256%20-A%20ABRIL%202026%203%20VIATICOS.pdf" TargetMode="External"/><Relationship Id="rId5" Type="http://schemas.openxmlformats.org/officeDocument/2006/relationships/hyperlink" Target="https://cortazar.gob.mx/wp-content/uploads/TRANSPARENCIA/ANEXOS%20TRANSPARENCIA/LINEAMIENTOS%20ADMINISTRATIVOS/EJERCICIO%202026/LINEAMIENTOS%20GENERALES%20EN%20MATERIA%20DE%20RACIONALIDAD%202026.pdf" TargetMode="External"/><Relationship Id="rId10" Type="http://schemas.openxmlformats.org/officeDocument/2006/relationships/hyperlink" Target="http://jumapac.gob.mx/documentos/Transparencia/2026/2do%20Trimestre/Fraccion%209/PE%20256%20-A%20ABRIL%202026%202%20VIATICOS.pdf" TargetMode="External"/><Relationship Id="rId4" Type="http://schemas.openxmlformats.org/officeDocument/2006/relationships/hyperlink" Target="https://cortazar.gob.mx/wp-content/uploads/TRANSPARENCIA/ANEXOS%20TRANSPARENCIA/LINEAMIENTOS%20ADMINISTRATIVOS/EJERCICIO%202026/LINEAMIENTOS%20GENERALES%20EN%20MATERIA%20DE%20RACIONALIDAD%202026.pdf" TargetMode="External"/><Relationship Id="rId9" Type="http://schemas.openxmlformats.org/officeDocument/2006/relationships/hyperlink" Target="http://jumapac.gob.mx/documentos/Transparencia/2026/2do%20Trimestre/Fraccion%209/PE%20256%20-A%20ABRIL%202026%201%20VIATICOS.pdf" TargetMode="External"/><Relationship Id="rId14" Type="http://schemas.openxmlformats.org/officeDocument/2006/relationships/hyperlink" Target="http://jumapac.gob.mx/documentos/Transparencia/2026/2do%20Trimestre/Fraccion%209/DOC%201900001299%20MAYO%202026%20VIATICOS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jumapac.gob.mx/documentos/Transparencia/2026/2do%20Trimestre/Fraccion%209/PE%20134%20ABRIL%202026%20VIATICOS.pdf" TargetMode="External"/><Relationship Id="rId7" Type="http://schemas.openxmlformats.org/officeDocument/2006/relationships/hyperlink" Target="http://jumapac.gob.mx/documentos/Transparencia/2026/2do%20Trimestre/Fraccion%209/DOC%201900001299%20MAYO%202026%20VIATICOS.pdf" TargetMode="External"/><Relationship Id="rId2" Type="http://schemas.openxmlformats.org/officeDocument/2006/relationships/hyperlink" Target="http://jumapac.gob.mx/documentos/Transparencia/2026/2do%20Trimestre/Fraccion%209/PE%20133%20ABRIL%202026%20VIATICOS.pdf" TargetMode="External"/><Relationship Id="rId1" Type="http://schemas.openxmlformats.org/officeDocument/2006/relationships/hyperlink" Target="http://jumapac.gob.mx/documentos/Transparencia/2026/2do%20Trimestre/Fraccion%209/PE%20161%20ABRIL%202026%20VIATICOS.pdf" TargetMode="External"/><Relationship Id="rId6" Type="http://schemas.openxmlformats.org/officeDocument/2006/relationships/hyperlink" Target="http://jumapac.gob.mx/documentos/Transparencia/2026/2do%20Trimestre/Fraccion%209/PE%20256%20-A%20ABRIL%202026%203%20VIATICOS.pdf" TargetMode="External"/><Relationship Id="rId5" Type="http://schemas.openxmlformats.org/officeDocument/2006/relationships/hyperlink" Target="http://jumapac.gob.mx/documentos/Transparencia/2026/2do%20Trimestre/Fraccion%209/PE%20256%20-A%20ABRIL%202026%202%20VIATICOS.pdf" TargetMode="External"/><Relationship Id="rId4" Type="http://schemas.openxmlformats.org/officeDocument/2006/relationships/hyperlink" Target="http://jumapac.gob.mx/documentos/Transparencia/2026/2do%20Trimestre/Fraccion%209/PE%20256%20-A%20ABRIL%202026%201%20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2" workbookViewId="0">
      <selection activeCell="A15" sqref="A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33203125" bestFit="1" customWidth="1"/>
    <col min="17" max="17" width="39.664062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85" customWidth="1"/>
    <col min="32" max="32" width="46" bestFit="1" customWidth="1"/>
    <col min="33" max="33" width="84.6640625" bestFit="1" customWidth="1"/>
    <col min="34" max="34" width="73.3320312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46113</v>
      </c>
      <c r="C8" s="3">
        <v>46203</v>
      </c>
      <c r="D8" t="s">
        <v>91</v>
      </c>
      <c r="E8" s="9" t="s">
        <v>129</v>
      </c>
      <c r="F8" t="s">
        <v>123</v>
      </c>
      <c r="G8" t="s">
        <v>123</v>
      </c>
      <c r="H8" t="s">
        <v>124</v>
      </c>
      <c r="I8" t="s">
        <v>125</v>
      </c>
      <c r="J8" t="s">
        <v>126</v>
      </c>
      <c r="K8" t="s">
        <v>127</v>
      </c>
      <c r="L8" t="s">
        <v>101</v>
      </c>
      <c r="M8" t="s">
        <v>103</v>
      </c>
      <c r="N8" t="s">
        <v>128</v>
      </c>
      <c r="O8" t="s">
        <v>105</v>
      </c>
      <c r="P8">
        <v>7</v>
      </c>
      <c r="Q8">
        <v>26806.9</v>
      </c>
      <c r="R8" t="s">
        <v>116</v>
      </c>
      <c r="S8" t="s">
        <v>117</v>
      </c>
      <c r="T8" t="s">
        <v>118</v>
      </c>
      <c r="U8" t="s">
        <v>116</v>
      </c>
      <c r="V8" t="s">
        <v>130</v>
      </c>
      <c r="W8" t="s">
        <v>130</v>
      </c>
      <c r="X8" t="s">
        <v>128</v>
      </c>
      <c r="Y8" s="3">
        <v>46134</v>
      </c>
      <c r="Z8" s="3">
        <v>46137</v>
      </c>
      <c r="AA8">
        <v>1</v>
      </c>
      <c r="AB8">
        <v>26806.9</v>
      </c>
      <c r="AC8">
        <v>0</v>
      </c>
      <c r="AD8" s="3">
        <v>46139</v>
      </c>
      <c r="AE8" s="8" t="s">
        <v>131</v>
      </c>
      <c r="AF8">
        <v>1</v>
      </c>
      <c r="AG8" s="10" t="s">
        <v>132</v>
      </c>
      <c r="AH8" t="s">
        <v>119</v>
      </c>
      <c r="AI8" s="3">
        <v>46233</v>
      </c>
    </row>
    <row r="9" spans="1:36" x14ac:dyDescent="0.3">
      <c r="A9">
        <v>2026</v>
      </c>
      <c r="B9" s="3">
        <v>46113</v>
      </c>
      <c r="C9" s="3">
        <v>46203</v>
      </c>
      <c r="D9" t="s">
        <v>91</v>
      </c>
      <c r="E9" s="14" t="s">
        <v>134</v>
      </c>
      <c r="F9" t="s">
        <v>121</v>
      </c>
      <c r="G9" t="s">
        <v>121</v>
      </c>
      <c r="H9" t="s">
        <v>133</v>
      </c>
      <c r="I9" t="s">
        <v>135</v>
      </c>
      <c r="J9" t="s">
        <v>136</v>
      </c>
      <c r="K9" t="s">
        <v>137</v>
      </c>
      <c r="L9" t="s">
        <v>101</v>
      </c>
      <c r="M9" t="s">
        <v>103</v>
      </c>
      <c r="N9" t="s">
        <v>128</v>
      </c>
      <c r="O9" t="s">
        <v>105</v>
      </c>
      <c r="P9">
        <v>7</v>
      </c>
      <c r="Q9">
        <v>13844.78</v>
      </c>
      <c r="R9" t="s">
        <v>116</v>
      </c>
      <c r="S9" t="s">
        <v>117</v>
      </c>
      <c r="T9" t="s">
        <v>118</v>
      </c>
      <c r="U9" t="s">
        <v>116</v>
      </c>
      <c r="V9" t="s">
        <v>130</v>
      </c>
      <c r="W9" t="s">
        <v>130</v>
      </c>
      <c r="X9" t="s">
        <v>128</v>
      </c>
      <c r="Y9" s="3">
        <v>46134</v>
      </c>
      <c r="Z9" s="3">
        <v>46137</v>
      </c>
      <c r="AA9">
        <v>2</v>
      </c>
      <c r="AB9">
        <v>13844.78</v>
      </c>
      <c r="AC9">
        <v>0</v>
      </c>
      <c r="AD9" s="3">
        <v>46139</v>
      </c>
      <c r="AE9" s="8" t="s">
        <v>138</v>
      </c>
      <c r="AF9">
        <v>2</v>
      </c>
      <c r="AG9" s="10" t="s">
        <v>132</v>
      </c>
      <c r="AH9" t="s">
        <v>119</v>
      </c>
      <c r="AI9" s="3">
        <v>46233</v>
      </c>
    </row>
    <row r="10" spans="1:36" x14ac:dyDescent="0.3">
      <c r="A10">
        <v>2026</v>
      </c>
      <c r="B10" s="3">
        <v>46113</v>
      </c>
      <c r="C10" s="3">
        <v>46203</v>
      </c>
      <c r="D10" t="s">
        <v>91</v>
      </c>
      <c r="E10" s="14" t="s">
        <v>134</v>
      </c>
      <c r="F10" t="s">
        <v>121</v>
      </c>
      <c r="G10" t="s">
        <v>121</v>
      </c>
      <c r="H10" t="s">
        <v>133</v>
      </c>
      <c r="I10" t="s">
        <v>135</v>
      </c>
      <c r="J10" t="s">
        <v>136</v>
      </c>
      <c r="K10" t="s">
        <v>137</v>
      </c>
      <c r="L10" t="s">
        <v>101</v>
      </c>
      <c r="M10" t="s">
        <v>103</v>
      </c>
      <c r="N10" t="s">
        <v>128</v>
      </c>
      <c r="O10" t="s">
        <v>105</v>
      </c>
      <c r="P10">
        <v>7</v>
      </c>
      <c r="Q10">
        <v>35247.03</v>
      </c>
      <c r="R10" t="s">
        <v>116</v>
      </c>
      <c r="S10" t="s">
        <v>117</v>
      </c>
      <c r="T10" t="s">
        <v>118</v>
      </c>
      <c r="U10" t="s">
        <v>116</v>
      </c>
      <c r="V10" t="s">
        <v>130</v>
      </c>
      <c r="W10" t="s">
        <v>130</v>
      </c>
      <c r="X10" t="s">
        <v>128</v>
      </c>
      <c r="Y10" s="3">
        <v>46134</v>
      </c>
      <c r="Z10" s="3">
        <v>46137</v>
      </c>
      <c r="AA10">
        <v>3</v>
      </c>
      <c r="AB10">
        <v>35247.03</v>
      </c>
      <c r="AC10">
        <v>0</v>
      </c>
      <c r="AD10" s="3">
        <v>46139</v>
      </c>
      <c r="AE10" s="8" t="s">
        <v>139</v>
      </c>
      <c r="AF10">
        <v>3</v>
      </c>
      <c r="AG10" s="10" t="s">
        <v>132</v>
      </c>
      <c r="AH10" t="s">
        <v>119</v>
      </c>
      <c r="AI10" s="3">
        <v>46233</v>
      </c>
    </row>
    <row r="11" spans="1:36" x14ac:dyDescent="0.3">
      <c r="A11">
        <v>2026</v>
      </c>
      <c r="B11" s="3">
        <v>46113</v>
      </c>
      <c r="C11" s="3">
        <v>46203</v>
      </c>
      <c r="D11" t="s">
        <v>91</v>
      </c>
      <c r="E11" s="14" t="s">
        <v>134</v>
      </c>
      <c r="F11" t="s">
        <v>121</v>
      </c>
      <c r="G11" t="s">
        <v>121</v>
      </c>
      <c r="H11" t="s">
        <v>133</v>
      </c>
      <c r="I11" t="s">
        <v>135</v>
      </c>
      <c r="J11" t="s">
        <v>136</v>
      </c>
      <c r="K11" t="s">
        <v>137</v>
      </c>
      <c r="L11" t="s">
        <v>101</v>
      </c>
      <c r="M11" t="s">
        <v>103</v>
      </c>
      <c r="N11" t="s">
        <v>128</v>
      </c>
      <c r="O11" t="s">
        <v>105</v>
      </c>
      <c r="P11">
        <v>7</v>
      </c>
      <c r="Q11">
        <f>1994.83+4126.66+374.98+2379.31+2758.62+5849.14+679</f>
        <v>18162.539999999997</v>
      </c>
      <c r="R11" t="s">
        <v>116</v>
      </c>
      <c r="S11" t="s">
        <v>117</v>
      </c>
      <c r="T11" t="s">
        <v>118</v>
      </c>
      <c r="U11" t="s">
        <v>116</v>
      </c>
      <c r="V11" t="s">
        <v>130</v>
      </c>
      <c r="W11" t="s">
        <v>130</v>
      </c>
      <c r="X11" t="s">
        <v>128</v>
      </c>
      <c r="Y11" s="3">
        <v>46134</v>
      </c>
      <c r="Z11" s="3">
        <v>46137</v>
      </c>
      <c r="AA11">
        <v>4</v>
      </c>
      <c r="AB11">
        <f>1994.83+4126.66+374.98+2379.31+2758.62+5849.14+679</f>
        <v>18162.539999999997</v>
      </c>
      <c r="AC11">
        <v>0</v>
      </c>
      <c r="AD11" s="3">
        <v>46139</v>
      </c>
      <c r="AE11" s="8" t="s">
        <v>140</v>
      </c>
      <c r="AF11">
        <v>4</v>
      </c>
      <c r="AG11" s="10" t="s">
        <v>132</v>
      </c>
      <c r="AH11" t="s">
        <v>119</v>
      </c>
      <c r="AI11" s="3">
        <v>46233</v>
      </c>
    </row>
    <row r="12" spans="1:36" x14ac:dyDescent="0.3">
      <c r="A12">
        <v>2026</v>
      </c>
      <c r="B12" s="3">
        <v>46113</v>
      </c>
      <c r="C12" s="3">
        <v>46203</v>
      </c>
      <c r="D12" t="s">
        <v>91</v>
      </c>
      <c r="E12" s="9" t="s">
        <v>129</v>
      </c>
      <c r="F12" t="s">
        <v>123</v>
      </c>
      <c r="G12" t="s">
        <v>123</v>
      </c>
      <c r="H12" t="s">
        <v>124</v>
      </c>
      <c r="I12" t="s">
        <v>125</v>
      </c>
      <c r="J12" t="s">
        <v>126</v>
      </c>
      <c r="K12" t="s">
        <v>127</v>
      </c>
      <c r="L12" t="s">
        <v>101</v>
      </c>
      <c r="M12" t="s">
        <v>103</v>
      </c>
      <c r="N12" t="s">
        <v>128</v>
      </c>
      <c r="O12" t="s">
        <v>105</v>
      </c>
      <c r="P12">
        <v>7</v>
      </c>
      <c r="Q12">
        <f>89.66+320.69+194.82+86.21+761.21+896.66+51.72</f>
        <v>2400.9699999999998</v>
      </c>
      <c r="R12" t="s">
        <v>116</v>
      </c>
      <c r="S12" t="s">
        <v>117</v>
      </c>
      <c r="T12" t="s">
        <v>118</v>
      </c>
      <c r="U12" t="s">
        <v>116</v>
      </c>
      <c r="V12" t="s">
        <v>130</v>
      </c>
      <c r="W12" t="s">
        <v>130</v>
      </c>
      <c r="X12" t="s">
        <v>128</v>
      </c>
      <c r="Y12" s="3">
        <v>46134</v>
      </c>
      <c r="Z12" s="3">
        <v>46137</v>
      </c>
      <c r="AA12">
        <v>5</v>
      </c>
      <c r="AB12">
        <f>89.66+320.69+194.82+86.21+761.21+896.66+51.72</f>
        <v>2400.9699999999998</v>
      </c>
      <c r="AC12">
        <v>0</v>
      </c>
      <c r="AD12" s="3">
        <v>46139</v>
      </c>
      <c r="AE12" s="8" t="s">
        <v>141</v>
      </c>
      <c r="AF12">
        <v>5</v>
      </c>
      <c r="AG12" s="10" t="s">
        <v>132</v>
      </c>
      <c r="AH12" t="s">
        <v>119</v>
      </c>
      <c r="AI12" s="3">
        <v>46233</v>
      </c>
    </row>
    <row r="13" spans="1:36" x14ac:dyDescent="0.3">
      <c r="A13">
        <v>2026</v>
      </c>
      <c r="B13" s="3">
        <v>46113</v>
      </c>
      <c r="C13" s="3">
        <v>46203</v>
      </c>
      <c r="D13" t="s">
        <v>91</v>
      </c>
      <c r="E13" s="14" t="s">
        <v>147</v>
      </c>
      <c r="F13" t="s">
        <v>146</v>
      </c>
      <c r="G13" t="s">
        <v>146</v>
      </c>
      <c r="H13" t="s">
        <v>145</v>
      </c>
      <c r="I13" t="s">
        <v>142</v>
      </c>
      <c r="J13" t="s">
        <v>143</v>
      </c>
      <c r="K13" t="s">
        <v>144</v>
      </c>
      <c r="L13" t="s">
        <v>101</v>
      </c>
      <c r="M13" t="s">
        <v>103</v>
      </c>
      <c r="N13" t="s">
        <v>128</v>
      </c>
      <c r="O13" t="s">
        <v>105</v>
      </c>
      <c r="P13">
        <v>7</v>
      </c>
      <c r="Q13">
        <f>50+59.48+32.76+454.31</f>
        <v>596.54999999999995</v>
      </c>
      <c r="R13" t="s">
        <v>116</v>
      </c>
      <c r="S13" t="s">
        <v>117</v>
      </c>
      <c r="T13" t="s">
        <v>118</v>
      </c>
      <c r="U13" t="s">
        <v>116</v>
      </c>
      <c r="V13" t="s">
        <v>130</v>
      </c>
      <c r="W13" t="s">
        <v>130</v>
      </c>
      <c r="X13" t="s">
        <v>128</v>
      </c>
      <c r="Y13" s="3">
        <v>46134</v>
      </c>
      <c r="Z13" s="3">
        <v>46137</v>
      </c>
      <c r="AA13">
        <v>6</v>
      </c>
      <c r="AB13">
        <f>50+59.48+32.76+454.31</f>
        <v>596.54999999999995</v>
      </c>
      <c r="AC13">
        <v>0</v>
      </c>
      <c r="AD13" s="3">
        <v>46139</v>
      </c>
      <c r="AE13" s="8" t="s">
        <v>148</v>
      </c>
      <c r="AF13">
        <v>6</v>
      </c>
      <c r="AG13" s="10" t="s">
        <v>132</v>
      </c>
      <c r="AH13" t="s">
        <v>119</v>
      </c>
      <c r="AI13" s="3">
        <v>46233</v>
      </c>
    </row>
    <row r="14" spans="1:36" x14ac:dyDescent="0.3">
      <c r="A14">
        <v>2026</v>
      </c>
      <c r="B14" s="3">
        <v>46143</v>
      </c>
      <c r="C14" s="3">
        <v>46173</v>
      </c>
      <c r="D14" t="s">
        <v>91</v>
      </c>
      <c r="E14" s="14" t="s">
        <v>122</v>
      </c>
      <c r="F14" t="s">
        <v>149</v>
      </c>
      <c r="G14" t="s">
        <v>149</v>
      </c>
      <c r="H14" t="s">
        <v>149</v>
      </c>
      <c r="I14" t="s">
        <v>150</v>
      </c>
      <c r="J14" t="s">
        <v>151</v>
      </c>
      <c r="K14" t="s">
        <v>152</v>
      </c>
      <c r="L14" t="s">
        <v>102</v>
      </c>
      <c r="M14" t="s">
        <v>103</v>
      </c>
      <c r="N14" t="s">
        <v>153</v>
      </c>
      <c r="O14" t="s">
        <v>105</v>
      </c>
      <c r="P14">
        <v>1</v>
      </c>
      <c r="Q14">
        <v>517.24</v>
      </c>
      <c r="R14" t="s">
        <v>116</v>
      </c>
      <c r="S14" t="s">
        <v>117</v>
      </c>
      <c r="T14" t="s">
        <v>118</v>
      </c>
      <c r="U14" t="s">
        <v>116</v>
      </c>
      <c r="V14" t="s">
        <v>130</v>
      </c>
      <c r="W14" t="s">
        <v>130</v>
      </c>
      <c r="X14" t="s">
        <v>153</v>
      </c>
      <c r="Y14" s="3">
        <v>46155</v>
      </c>
      <c r="Z14" s="3">
        <v>46155</v>
      </c>
      <c r="AA14">
        <v>7</v>
      </c>
      <c r="AB14">
        <v>517.24</v>
      </c>
      <c r="AC14">
        <v>0</v>
      </c>
      <c r="AD14" s="3">
        <v>46155</v>
      </c>
      <c r="AE14" s="8" t="s">
        <v>154</v>
      </c>
      <c r="AF14">
        <v>7</v>
      </c>
      <c r="AG14" s="8" t="s">
        <v>154</v>
      </c>
      <c r="AH14" t="s">
        <v>119</v>
      </c>
      <c r="AI14" s="3">
        <v>46233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4" xr:uid="{00000000-0002-0000-0000-000000000000}">
      <formula1>Hidden_13</formula1>
    </dataValidation>
    <dataValidation type="list" allowBlank="1" showErrorMessage="1" sqref="L8:L164" xr:uid="{00000000-0002-0000-0000-000001000000}">
      <formula1>Hidden_211</formula1>
    </dataValidation>
    <dataValidation type="list" allowBlank="1" showErrorMessage="1" sqref="M8:M164" xr:uid="{00000000-0002-0000-0000-000002000000}">
      <formula1>Hidden_312</formula1>
    </dataValidation>
    <dataValidation type="list" allowBlank="1" showErrorMessage="1" sqref="O8:O164" xr:uid="{00000000-0002-0000-0000-000003000000}">
      <formula1>Hidden_414</formula1>
    </dataValidation>
  </dataValidations>
  <hyperlinks>
    <hyperlink ref="AG8" r:id="rId1" xr:uid="{00000000-0004-0000-0000-000000000000}"/>
    <hyperlink ref="AG9" r:id="rId2" xr:uid="{6D64008E-3DEC-4425-99E1-A0B5BB90CFE2}"/>
    <hyperlink ref="AG10" r:id="rId3" xr:uid="{8F3D0BF8-6155-4379-A3FE-DF88DA0B93F1}"/>
    <hyperlink ref="AG11" r:id="rId4" xr:uid="{D220F299-E444-452E-8E78-6438B5BBF1EB}"/>
    <hyperlink ref="AG12" r:id="rId5" xr:uid="{013818C9-4A37-4DC9-B038-767880B617DC}"/>
    <hyperlink ref="AE8" r:id="rId6" xr:uid="{DD5CFCC9-42F0-4ABB-8700-7A3DC7BD765A}"/>
    <hyperlink ref="AE9" r:id="rId7" xr:uid="{9D1B1021-D4B6-477A-9E3A-47680EE6AF9B}"/>
    <hyperlink ref="AE10" r:id="rId8" xr:uid="{51B36485-3F32-4BA9-9C5B-DB631446CF5E}"/>
    <hyperlink ref="AE11" r:id="rId9" xr:uid="{4CA8A9EA-39B6-406F-997A-F8815EE8D551}"/>
    <hyperlink ref="AE12" r:id="rId10" xr:uid="{227B9514-2D4C-4FE8-A030-B0DDD1FAD1C5}"/>
    <hyperlink ref="AE13" r:id="rId11" xr:uid="{967F6170-EC32-43BC-BCA3-DD578ECC75B3}"/>
    <hyperlink ref="AG13" r:id="rId12" xr:uid="{80F18833-5366-47CE-BA76-C5AF4EB4084B}"/>
    <hyperlink ref="AG14" r:id="rId13" xr:uid="{BF80E0ED-ADA0-4178-859D-1688FF2A91FC}"/>
    <hyperlink ref="AE14" r:id="rId14" xr:uid="{7973ED14-5CEC-4150-9510-EC0111766A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>
      <selection activeCell="A4" sqref="A4:A10"/>
    </sheetView>
  </sheetViews>
  <sheetFormatPr baseColWidth="10" defaultColWidth="8.88671875" defaultRowHeight="14.4" x14ac:dyDescent="0.3"/>
  <cols>
    <col min="1" max="1" width="3.44140625" bestFit="1" customWidth="1"/>
    <col min="2" max="2" width="35.88671875" customWidth="1"/>
    <col min="3" max="3" width="27.88671875" customWidth="1"/>
    <col min="4" max="4" width="31.6640625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s="5" customFormat="1" ht="70.95" customHeight="1" x14ac:dyDescent="0.3">
      <c r="A3" s="1" t="s">
        <v>110</v>
      </c>
      <c r="B3" s="6" t="s">
        <v>111</v>
      </c>
      <c r="C3" s="6" t="s">
        <v>112</v>
      </c>
      <c r="D3" s="1" t="s">
        <v>113</v>
      </c>
    </row>
    <row r="4" spans="1:4" x14ac:dyDescent="0.3">
      <c r="A4" s="4">
        <v>1</v>
      </c>
      <c r="B4" s="4">
        <v>153703751</v>
      </c>
      <c r="C4" s="4" t="s">
        <v>120</v>
      </c>
      <c r="D4">
        <v>26806.9</v>
      </c>
    </row>
    <row r="5" spans="1:4" x14ac:dyDescent="0.3">
      <c r="A5">
        <v>2</v>
      </c>
      <c r="B5" s="4">
        <v>153703751</v>
      </c>
      <c r="C5" s="4" t="s">
        <v>120</v>
      </c>
      <c r="D5">
        <v>13844.78</v>
      </c>
    </row>
    <row r="6" spans="1:4" x14ac:dyDescent="0.3">
      <c r="A6">
        <v>3</v>
      </c>
      <c r="B6" s="4">
        <v>153703751</v>
      </c>
      <c r="C6" s="4" t="s">
        <v>120</v>
      </c>
      <c r="D6">
        <v>35247.03</v>
      </c>
    </row>
    <row r="7" spans="1:4" x14ac:dyDescent="0.3">
      <c r="A7" s="4">
        <v>4</v>
      </c>
      <c r="B7" s="4">
        <v>153703751</v>
      </c>
      <c r="C7" s="4" t="s">
        <v>120</v>
      </c>
      <c r="D7">
        <f>1994.83+4126.66+374.98+2379.31+2758.62+5849.14+679</f>
        <v>18162.539999999997</v>
      </c>
    </row>
    <row r="8" spans="1:4" x14ac:dyDescent="0.3">
      <c r="A8">
        <v>5</v>
      </c>
      <c r="B8" s="4">
        <v>153703751</v>
      </c>
      <c r="C8" s="4" t="s">
        <v>120</v>
      </c>
      <c r="D8">
        <f>89.66+320.69+194.82+86.21+761.21+896.66+51.72</f>
        <v>2400.9699999999998</v>
      </c>
    </row>
    <row r="9" spans="1:4" x14ac:dyDescent="0.3">
      <c r="A9">
        <v>6</v>
      </c>
      <c r="B9" s="4">
        <v>153703751</v>
      </c>
      <c r="C9" s="4" t="s">
        <v>120</v>
      </c>
      <c r="D9">
        <f>50+59.48+32.76+454.31</f>
        <v>596.54999999999995</v>
      </c>
    </row>
    <row r="10" spans="1:4" x14ac:dyDescent="0.3">
      <c r="A10" s="4">
        <v>7</v>
      </c>
      <c r="B10" s="4">
        <v>153703751</v>
      </c>
      <c r="C10" s="4" t="s">
        <v>120</v>
      </c>
      <c r="D10">
        <v>517.24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topLeftCell="A3" workbookViewId="0">
      <selection activeCell="B26" sqref="B26"/>
    </sheetView>
  </sheetViews>
  <sheetFormatPr baseColWidth="10" defaultColWidth="8.88671875" defaultRowHeight="14.4" x14ac:dyDescent="0.3"/>
  <cols>
    <col min="1" max="1" width="3.44140625" bestFit="1" customWidth="1"/>
    <col min="2" max="2" width="9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 s="7">
        <v>1</v>
      </c>
      <c r="B4" s="8" t="s">
        <v>131</v>
      </c>
    </row>
    <row r="5" spans="1:2" x14ac:dyDescent="0.3">
      <c r="A5">
        <v>2</v>
      </c>
      <c r="B5" s="8" t="s">
        <v>138</v>
      </c>
    </row>
    <row r="6" spans="1:2" x14ac:dyDescent="0.3">
      <c r="A6">
        <v>3</v>
      </c>
      <c r="B6" s="8" t="s">
        <v>139</v>
      </c>
    </row>
    <row r="7" spans="1:2" x14ac:dyDescent="0.3">
      <c r="A7">
        <v>4</v>
      </c>
      <c r="B7" s="8" t="s">
        <v>140</v>
      </c>
    </row>
    <row r="8" spans="1:2" x14ac:dyDescent="0.3">
      <c r="A8">
        <v>5</v>
      </c>
      <c r="B8" s="8" t="s">
        <v>141</v>
      </c>
    </row>
    <row r="9" spans="1:2" x14ac:dyDescent="0.3">
      <c r="A9">
        <v>6</v>
      </c>
      <c r="B9" s="8" t="s">
        <v>148</v>
      </c>
    </row>
    <row r="10" spans="1:2" x14ac:dyDescent="0.3">
      <c r="A10">
        <v>7</v>
      </c>
      <c r="B10" s="8" t="s">
        <v>154</v>
      </c>
    </row>
  </sheetData>
  <hyperlinks>
    <hyperlink ref="B4" r:id="rId1" xr:uid="{00000000-0004-0000-0600-000000000000}"/>
    <hyperlink ref="B5" r:id="rId2" xr:uid="{BC18EA2C-05D7-4D50-91EC-79FA1C7C8C47}"/>
    <hyperlink ref="B6" r:id="rId3" xr:uid="{80708A16-7A80-429A-BEF8-C426EAFE1C83}"/>
    <hyperlink ref="B7" r:id="rId4" xr:uid="{C9B3C0E4-1C8C-4FE8-808C-91ACC2A48855}"/>
    <hyperlink ref="B8" r:id="rId5" xr:uid="{14E6355B-DE68-4B88-A89C-67754DEA9F68}"/>
    <hyperlink ref="B9" r:id="rId6" xr:uid="{8E48A14A-C02F-4420-9E19-DC8DDD71EBD0}"/>
    <hyperlink ref="B10" r:id="rId7" xr:uid="{A8AD6AC3-6661-4472-98E8-666A23BA5E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Timbrado</cp:lastModifiedBy>
  <dcterms:created xsi:type="dcterms:W3CDTF">2024-07-01T16:52:00Z</dcterms:created>
  <dcterms:modified xsi:type="dcterms:W3CDTF">2026-07-30T19:26:27Z</dcterms:modified>
</cp:coreProperties>
</file>